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VLOOKUP case sensitive\"/>
    </mc:Choice>
  </mc:AlternateContent>
  <xr:revisionPtr revIDLastSave="0" documentId="13_ncr:1_{D5E06BFF-3F5C-43CC-AD0D-BE0EFF99B8B8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1" l="1" a="1"/>
  <c r="P5" i="1"/>
  <c r="T5" i="1"/>
  <c r="G5" i="1" a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<sst xmlns="http://schemas.openxmlformats.org/spreadsheetml/2006/main" count="23" uniqueCount="20">
  <si>
    <t>Color</t>
  </si>
  <si>
    <t>Date</t>
  </si>
  <si>
    <t>Qty</t>
  </si>
  <si>
    <t>Red</t>
  </si>
  <si>
    <t>Blue</t>
  </si>
  <si>
    <t>Green</t>
  </si>
  <si>
    <t>RED</t>
  </si>
  <si>
    <t>Aqua</t>
  </si>
  <si>
    <t>Silver</t>
  </si>
  <si>
    <t>Gold</t>
  </si>
  <si>
    <t>White</t>
  </si>
  <si>
    <t>Pink</t>
  </si>
  <si>
    <t>Gray</t>
  </si>
  <si>
    <t>Orange</t>
  </si>
  <si>
    <t>data = B5:D16</t>
  </si>
  <si>
    <t>VLOOKUP case-sensitive</t>
  </si>
  <si>
    <t>Black</t>
  </si>
  <si>
    <t>Incorrect</t>
  </si>
  <si>
    <t>https://exceljet.net/formula/vlookup-case-sensitive</t>
  </si>
  <si>
    <t>New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</si>
</sst>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16" fontId="0" fillId="0" borderId="1" xfId="0" applyNumberFormat="1" applyBorder="1"/>
    <xf numFmtId="0" fontId="1" fillId="0" borderId="0" xfId="0" applyFont="1"/>
    <xf numFmtId="0" fontId="0" fillId="3" borderId="1" xfId="0" applyFill="1" applyBorder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7" xfId="0" applyBorder="1"/>
    <xf numFmtId="16" fontId="0" fillId="0" borderId="8" xfId="0" applyNumberFormat="1" applyBorder="1"/>
    <xf numFmtId="0" fontId="0" fillId="0" borderId="9" xfId="0" applyBorder="1"/>
    <xf numFmtId="0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10"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21" formatCode="d\-mmm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9"/>
      <tableStyleElement type="headerRow" dxfId="8"/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9EA1AF-B35B-4095-8089-B8E5391FB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DF2166-5EBC-4A0C-927A-2CEB4EA6A7C6}" name="data" displayName="data" ref="B4:D16" totalsRowShown="0" headerRowDxfId="6" headerRowBorderDxfId="5" tableBorderDxfId="4" totalsRowBorderDxfId="3">
  <autoFilter ref="B4:D16" xr:uid="{EADF2166-5EBC-4A0C-927A-2CEB4EA6A7C6}"/>
  <tableColumns count="3">
    <tableColumn id="1" xr3:uid="{4EA6770E-9D52-4E04-BBA4-E9D43FD6BC12}" name="Color" dataDxfId="2"/>
    <tableColumn id="2" xr3:uid="{5FEB6753-2773-4BEA-81F8-61158F140659}" name="Date" dataDxfId="1"/>
    <tableColumn id="3" xr3:uid="{DC7E01C2-74D4-46E0-9CC5-45F7AEFB53B5}" name="Qty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vlookup-case-sensitiv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T16"/>
  <sheetViews>
    <sheetView showGridLines="0" tabSelected="1" workbookViewId="0">
      <selection activeCell="G5" sqref="G5"/>
    </sheetView>
  </sheetViews>
  <sheetFormatPr defaultRowHeight="15" x14ac:dyDescent="0.25"/>
  <sheetData>
    <row r="2" spans="2:20" x14ac:dyDescent="0.25">
      <c r="B2" s="3" t="s">
        <v>15</v>
      </c>
    </row>
    <row r="3" spans="2:20" x14ac:dyDescent="0.25">
      <c r="P3" t="s">
        <v>19</v>
      </c>
      <c r="T3" t="s">
        <v>17</v>
      </c>
    </row>
    <row r="4" spans="2:20" x14ac:dyDescent="0.25">
      <c r="B4" s="8" t="s">
        <v>0</v>
      </c>
      <c r="C4" s="9" t="s">
        <v>1</v>
      </c>
      <c r="D4" s="10" t="s">
        <v>2</v>
      </c>
      <c r="F4" s="4" t="s">
        <v>0</v>
      </c>
      <c r="G4" s="4" t="s">
        <v>2</v>
      </c>
    </row>
    <row r="5" spans="2:20" x14ac:dyDescent="0.25">
      <c r="B5" s="6" t="s">
        <v>5</v>
      </c>
      <c r="C5" s="2">
        <v>44242</v>
      </c>
      <c r="D5" s="7">
        <v>18</v>
      </c>
      <c r="F5" s="1" t="s">
        <v>6</v>
      </c>
      <c r="G5" s="14" cm="1">
        <f t="array" ref="G5">VLOOKUP(TRUE,CHOOSE({1,2},EXACT(data[Color],F5),data[Qty]),2,0)</f>
        <v>10</v>
      </c>
      <c r="P5" t="b" cm="1">
        <f t="array" ref="P5:Q16">CHOOSE({1,2},EXACT(data[Color],F5),data[Qty])</f>
        <v>0</v>
      </c>
      <c r="Q5">
        <v>18</v>
      </c>
      <c r="T5">
        <f>VLOOKUP(F5,data[],3,0)</f>
        <v>17</v>
      </c>
    </row>
    <row r="6" spans="2:20" x14ac:dyDescent="0.25">
      <c r="B6" s="6" t="s">
        <v>4</v>
      </c>
      <c r="C6" s="2">
        <v>44254</v>
      </c>
      <c r="D6" s="7">
        <v>19</v>
      </c>
      <c r="J6" s="15" t="s">
        <v>18</v>
      </c>
      <c r="P6" t="b">
        <v>0</v>
      </c>
      <c r="Q6">
        <v>19</v>
      </c>
    </row>
    <row r="7" spans="2:20" x14ac:dyDescent="0.25">
      <c r="B7" s="6" t="s">
        <v>3</v>
      </c>
      <c r="C7" s="2">
        <v>44265</v>
      </c>
      <c r="D7" s="7">
        <v>17</v>
      </c>
      <c r="P7" t="b">
        <v>0</v>
      </c>
      <c r="Q7">
        <v>17</v>
      </c>
    </row>
    <row r="8" spans="2:20" x14ac:dyDescent="0.25">
      <c r="B8" s="6" t="s">
        <v>7</v>
      </c>
      <c r="C8" s="2">
        <v>44284</v>
      </c>
      <c r="D8" s="7">
        <v>21</v>
      </c>
      <c r="F8" s="5" t="s">
        <v>14</v>
      </c>
      <c r="P8" t="b">
        <v>0</v>
      </c>
      <c r="Q8">
        <v>21</v>
      </c>
    </row>
    <row r="9" spans="2:20" x14ac:dyDescent="0.25">
      <c r="B9" s="6" t="s">
        <v>6</v>
      </c>
      <c r="C9" s="2">
        <v>44293</v>
      </c>
      <c r="D9" s="7">
        <v>10</v>
      </c>
      <c r="F9" s="5"/>
      <c r="P9" t="b">
        <v>1</v>
      </c>
      <c r="Q9">
        <v>10</v>
      </c>
    </row>
    <row r="10" spans="2:20" x14ac:dyDescent="0.25">
      <c r="B10" s="6" t="s">
        <v>8</v>
      </c>
      <c r="C10" s="2">
        <v>44305</v>
      </c>
      <c r="D10" s="7">
        <v>7</v>
      </c>
      <c r="P10" t="b">
        <v>0</v>
      </c>
      <c r="Q10">
        <v>7</v>
      </c>
    </row>
    <row r="11" spans="2:20" x14ac:dyDescent="0.25">
      <c r="B11" s="6" t="s">
        <v>9</v>
      </c>
      <c r="C11" s="2">
        <v>44313</v>
      </c>
      <c r="D11" s="7">
        <v>11</v>
      </c>
      <c r="P11" t="b">
        <v>0</v>
      </c>
      <c r="Q11">
        <v>11</v>
      </c>
    </row>
    <row r="12" spans="2:20" x14ac:dyDescent="0.25">
      <c r="B12" s="6" t="s">
        <v>10</v>
      </c>
      <c r="C12" s="2">
        <v>44319</v>
      </c>
      <c r="D12" s="7">
        <v>13</v>
      </c>
      <c r="P12" t="b">
        <v>0</v>
      </c>
      <c r="Q12">
        <v>13</v>
      </c>
    </row>
    <row r="13" spans="2:20" x14ac:dyDescent="0.25">
      <c r="B13" s="6" t="s">
        <v>16</v>
      </c>
      <c r="C13" s="2">
        <v>44339</v>
      </c>
      <c r="D13" s="7">
        <v>14</v>
      </c>
      <c r="P13" t="b">
        <v>0</v>
      </c>
      <c r="Q13">
        <v>14</v>
      </c>
    </row>
    <row r="14" spans="2:20" x14ac:dyDescent="0.25">
      <c r="B14" s="6" t="s">
        <v>11</v>
      </c>
      <c r="C14" s="2">
        <v>44348</v>
      </c>
      <c r="D14" s="7">
        <v>5</v>
      </c>
      <c r="P14" t="b">
        <v>0</v>
      </c>
      <c r="Q14">
        <v>5</v>
      </c>
    </row>
    <row r="15" spans="2:20" x14ac:dyDescent="0.25">
      <c r="B15" s="6" t="s">
        <v>12</v>
      </c>
      <c r="C15" s="2">
        <v>44364</v>
      </c>
      <c r="D15" s="7">
        <v>8</v>
      </c>
      <c r="P15" t="b">
        <v>0</v>
      </c>
      <c r="Q15">
        <v>8</v>
      </c>
    </row>
    <row r="16" spans="2:20" x14ac:dyDescent="0.25">
      <c r="B16" s="11" t="s">
        <v>13</v>
      </c>
      <c r="C16" s="12">
        <v>44372</v>
      </c>
      <c r="D16" s="13">
        <v>16</v>
      </c>
      <c r="P16" t="b">
        <v>0</v>
      </c>
      <c r="Q16">
        <v>16</v>
      </c>
    </row>
  </sheetData>
  <hyperlinks>
    <hyperlink ref="J6" r:id="rId1" xr:uid="{8318C3CB-4484-4745-998E-E985F3DC0C5F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2022-02-10T17:55:27Z</dcterms:modified>
</cp:coreProperties>
</file>